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1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<sst xmlns="http://schemas.openxmlformats.org/spreadsheetml/2006/main" count="104" uniqueCount="96">
  <si>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</si>
  <si>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</si>
  <si>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</si>
  <si>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</si>
  <si>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</si>
  <si>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</si>
  <si>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</si>
  <si>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</si>
  <si>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</si>
  <si>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</si>
  <si>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</si>
  <si>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</si>
  <si>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</si>
  <si>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</si>
  <si>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</si>
  <si>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</si>
  <si>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</si>
  <si>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</si>
  <si>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</si>
  <si>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</si>
  <si>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</si>
  <si>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</si>
  <si>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</si>
  <si>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</si>
  <si>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</si>
  <si>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</si>
  <si>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</si>
  <si>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</si>
  <si>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</si>
  <si>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</si>
  <si>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</si>
  <si>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</si>
  <si>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</si>
  <si>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</si>
  <si>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</si>
  <si>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</si>
  <si>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</si>
  <si>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>Studna Chlumská</t>
  </si>
  <si>
    <t xml:space="preserve">§ 6171 </t>
  </si>
  <si>
    <t>Doplnění osvětlení Trnčí</t>
  </si>
  <si>
    <t>§ 2221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</si>
  <si>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</si>
  <si>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</si>
  <si>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</si>
  <si>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</si>
  <si>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</si>
  <si>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</si>
  <si>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</si>
  <si>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Zastávka Trnčí</t>
  </si>
  <si>
    <t xml:space="preserve">Rozpočet byl schválen jako schodkový ve výši 7,133.600,- Kč s tím, že schodek bude kryt z přebytku hospodaření z minulých let. </t>
  </si>
  <si>
    <t>Oprava dešťové kanalizace a ochrana před přívalovou vodou Trnčí</t>
  </si>
  <si>
    <t xml:space="preserve">             Rozpočet 2017 – příjmy</t>
  </si>
  <si>
    <t xml:space="preserve">         Rozpočet 2017 - výdaje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</si>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</sst>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14" fontId="0" fillId="0" borderId="0" xfId="0" applyNumberFormat="1" applyFont="1" applyAlignment="1">
      <alignment horizontal="justify"/>
    </xf>
    <xf numFmtId="14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64" fontId="1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view="pageLayout" zoomScaleSheetLayoutView="100" workbookViewId="0" topLeftCell="A97">
      <selection activeCell="C106" sqref="C106"/>
    </sheetView>
  </sheetViews>
  <sheetFormatPr defaultColWidth="9.140625" defaultRowHeight="12.75"/>
  <cols>
    <col min="1" max="1" width="15.421875" style="1" customWidth="1"/>
    <col min="2" max="2" width="59.57421875" style="1" customWidth="1"/>
    <col min="3" max="3" width="22.421875" style="2" customWidth="1"/>
    <col min="4" max="4" width="27.00390625" style="3" customWidth="1"/>
  </cols>
  <sheetData>
    <row r="1" spans="1:4" ht="30.75">
      <c r="A1" s="46" t="s">
        <v>51</v>
      </c>
      <c r="B1" s="46"/>
      <c r="C1" s="46"/>
      <c r="D1" s="46"/>
    </row>
    <row r="2" spans="1:4" ht="12.75">
      <c r="A2" s="4"/>
      <c r="B2" s="4"/>
      <c r="D2" s="5"/>
    </row>
    <row r="3" spans="1:4" s="9" customFormat="1" ht="15">
      <c r="A3" s="6" t="s">
        <v>0</v>
      </c>
      <c r="B3" s="7"/>
      <c r="C3" s="8"/>
      <c r="D3" s="7"/>
    </row>
    <row r="4" spans="1:4" s="9" customFormat="1" ht="15">
      <c r="A4" s="10" t="s">
        <v>1</v>
      </c>
      <c r="B4" s="10" t="s">
        <v>2</v>
      </c>
      <c r="C4" s="11">
        <v>80000</v>
      </c>
      <c r="D4" s="12">
        <f>SUM(C4:C6)</f>
        <v>96000</v>
      </c>
    </row>
    <row r="5" spans="1:4" s="9" customFormat="1" ht="15">
      <c r="A5" s="10"/>
      <c r="B5" s="10" t="s">
        <v>3</v>
      </c>
      <c r="C5" s="11">
        <v>15000</v>
      </c>
      <c r="D5" s="13"/>
    </row>
    <row r="6" spans="1:4" s="9" customFormat="1" ht="15">
      <c r="A6" s="10"/>
      <c r="B6" s="10" t="s">
        <v>4</v>
      </c>
      <c r="C6" s="11">
        <v>1000</v>
      </c>
      <c r="D6" s="13"/>
    </row>
    <row r="7" spans="1:4" s="9" customFormat="1" ht="15">
      <c r="A7" s="10"/>
      <c r="B7" s="10"/>
      <c r="C7" s="11"/>
      <c r="D7" s="13"/>
    </row>
    <row r="8" spans="1:4" s="9" customFormat="1" ht="15">
      <c r="A8" s="14" t="s">
        <v>5</v>
      </c>
      <c r="B8" s="10"/>
      <c r="C8" s="11">
        <v>30000</v>
      </c>
      <c r="D8" s="12">
        <f>C8</f>
        <v>30000</v>
      </c>
    </row>
    <row r="9" spans="1:4" s="9" customFormat="1" ht="15">
      <c r="A9" s="10"/>
      <c r="B9" s="10"/>
      <c r="D9" s="15"/>
    </row>
    <row r="10" spans="1:4" s="9" customFormat="1" ht="15">
      <c r="A10" s="10"/>
      <c r="B10" s="10"/>
      <c r="C10" s="11"/>
      <c r="D10" s="13"/>
    </row>
    <row r="11" spans="1:4" s="9" customFormat="1" ht="15">
      <c r="A11" s="14" t="s">
        <v>6</v>
      </c>
      <c r="B11" s="10"/>
      <c r="C11" s="11"/>
      <c r="D11" s="13"/>
    </row>
    <row r="12" spans="1:4" s="9" customFormat="1" ht="15">
      <c r="A12" s="10" t="s">
        <v>1</v>
      </c>
      <c r="B12" s="10" t="s">
        <v>7</v>
      </c>
      <c r="C12" s="11">
        <v>39000</v>
      </c>
      <c r="D12" s="12">
        <f>SUM(C12:C16)</f>
        <v>1049000</v>
      </c>
    </row>
    <row r="13" spans="1:4" s="9" customFormat="1" ht="15">
      <c r="A13" s="10"/>
      <c r="B13" s="10" t="s">
        <v>8</v>
      </c>
      <c r="C13" s="11">
        <v>1000000</v>
      </c>
      <c r="D13" s="13"/>
    </row>
    <row r="14" spans="1:4" s="9" customFormat="1" ht="15">
      <c r="A14" s="10"/>
      <c r="B14" s="10" t="s">
        <v>9</v>
      </c>
      <c r="C14" s="11">
        <v>10000</v>
      </c>
      <c r="D14" s="13"/>
    </row>
    <row r="15" spans="1:4" s="9" customFormat="1" ht="15">
      <c r="A15" s="10"/>
      <c r="B15" s="10"/>
      <c r="C15" s="11"/>
      <c r="D15" s="13"/>
    </row>
    <row r="16" spans="1:4" s="9" customFormat="1" ht="15">
      <c r="A16" s="10"/>
      <c r="B16" s="16"/>
      <c r="C16" s="17"/>
      <c r="D16" s="13"/>
    </row>
    <row r="17" spans="1:4" s="9" customFormat="1" ht="15">
      <c r="A17" s="10"/>
      <c r="B17" s="10"/>
      <c r="C17" s="11"/>
      <c r="D17" s="13"/>
    </row>
    <row r="18" spans="1:4" s="9" customFormat="1" ht="15">
      <c r="A18" s="14" t="s">
        <v>10</v>
      </c>
      <c r="B18" s="10"/>
      <c r="C18" s="11"/>
      <c r="D18" s="13"/>
    </row>
    <row r="19" spans="1:4" s="9" customFormat="1" ht="15">
      <c r="A19" s="10" t="s">
        <v>1</v>
      </c>
      <c r="B19" s="10" t="s">
        <v>11</v>
      </c>
      <c r="C19" s="11">
        <v>1371200</v>
      </c>
      <c r="D19" s="12">
        <f>SUM(C19:C24)</f>
        <v>1379100</v>
      </c>
    </row>
    <row r="20" spans="1:4" s="9" customFormat="1" ht="15">
      <c r="A20" s="10"/>
      <c r="B20" s="10" t="s">
        <v>12</v>
      </c>
      <c r="C20" s="11">
        <v>5300</v>
      </c>
      <c r="D20" s="13"/>
    </row>
    <row r="21" spans="1:4" s="9" customFormat="1" ht="15">
      <c r="A21" s="10"/>
      <c r="B21" s="10" t="s">
        <v>13</v>
      </c>
      <c r="C21" s="11">
        <v>500</v>
      </c>
      <c r="D21" s="13"/>
    </row>
    <row r="22" spans="1:4" s="9" customFormat="1" ht="15">
      <c r="A22" s="10"/>
      <c r="B22" s="10" t="s">
        <v>14</v>
      </c>
      <c r="C22" s="11">
        <v>100</v>
      </c>
      <c r="D22" s="13"/>
    </row>
    <row r="23" spans="1:4" s="9" customFormat="1" ht="15">
      <c r="A23" s="10"/>
      <c r="B23" s="10" t="s">
        <v>15</v>
      </c>
      <c r="C23" s="11">
        <v>1000</v>
      </c>
      <c r="D23" s="13"/>
    </row>
    <row r="24" spans="1:4" s="9" customFormat="1" ht="15">
      <c r="A24" s="10"/>
      <c r="B24" s="10" t="s">
        <v>16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">
      <c r="A26" s="10" t="s">
        <v>17</v>
      </c>
      <c r="B26" s="10"/>
      <c r="C26" s="11"/>
      <c r="D26" s="12">
        <f>SUM(D4:D24)+C25</f>
        <v>2554100</v>
      </c>
    </row>
    <row r="27" spans="1:4" ht="15">
      <c r="A27" s="10" t="s">
        <v>53</v>
      </c>
      <c r="B27" s="10"/>
      <c r="C27" s="11"/>
      <c r="D27" s="12">
        <v>57800</v>
      </c>
    </row>
    <row r="28" spans="1:4" ht="15">
      <c r="A28" s="10"/>
      <c r="B28" s="10"/>
      <c r="C28" s="11"/>
      <c r="D28" s="12"/>
    </row>
    <row r="29" spans="1:4" ht="15">
      <c r="A29" s="13" t="s">
        <v>18</v>
      </c>
      <c r="B29" s="13"/>
      <c r="C29" s="12"/>
      <c r="D29" s="21">
        <f>SUM(D26:D28)</f>
        <v>2611900</v>
      </c>
    </row>
    <row r="30" spans="1:4" ht="15">
      <c r="A30" s="13"/>
      <c r="B30" s="13"/>
      <c r="C30" s="12"/>
      <c r="D30" s="21"/>
    </row>
    <row r="31" spans="1:4" ht="15">
      <c r="A31" s="13"/>
      <c r="B31" s="13"/>
      <c r="C31" s="12"/>
      <c r="D31" s="21"/>
    </row>
    <row r="32" spans="1:4" ht="15">
      <c r="A32" s="13"/>
      <c r="B32" s="13"/>
      <c r="C32" s="12"/>
      <c r="D32" s="21"/>
    </row>
    <row r="33" spans="1:4" ht="15">
      <c r="A33" s="13"/>
      <c r="B33" s="13"/>
      <c r="C33" s="12"/>
      <c r="D33" s="21"/>
    </row>
    <row r="34" spans="1:4" ht="15">
      <c r="A34" s="13"/>
      <c r="B34" s="13"/>
      <c r="C34" s="12"/>
      <c r="D34" s="21"/>
    </row>
    <row r="35" spans="1:4" ht="15">
      <c r="A35" s="13"/>
      <c r="B35" s="13"/>
      <c r="C35" s="12"/>
      <c r="D35" s="21"/>
    </row>
    <row r="36" spans="1:4" s="22" customFormat="1" ht="30.75">
      <c r="A36" s="47" t="s">
        <v>52</v>
      </c>
      <c r="B36" s="47"/>
      <c r="C36" s="47"/>
      <c r="D36" s="47"/>
    </row>
    <row r="37" spans="1:4" s="9" customFormat="1" ht="15">
      <c r="A37" s="14" t="s">
        <v>62</v>
      </c>
      <c r="B37" s="14" t="s">
        <v>63</v>
      </c>
      <c r="C37" s="11">
        <v>100000</v>
      </c>
      <c r="D37" s="12">
        <f>C37</f>
        <v>100000</v>
      </c>
    </row>
    <row r="38" spans="1:4" s="22" customFormat="1" ht="10.5" customHeight="1">
      <c r="A38" s="40"/>
      <c r="B38" s="40"/>
      <c r="C38" s="45"/>
      <c r="D38" s="40"/>
    </row>
    <row r="39" spans="1:4" s="9" customFormat="1" ht="15">
      <c r="A39" s="14" t="s">
        <v>64</v>
      </c>
      <c r="B39" s="14" t="s">
        <v>65</v>
      </c>
      <c r="C39" s="44">
        <v>100000</v>
      </c>
      <c r="D39" s="21">
        <f>SUM(C39)</f>
        <v>100000</v>
      </c>
    </row>
    <row r="40" spans="1:4" s="9" customFormat="1" ht="15">
      <c r="A40" s="14"/>
      <c r="B40" s="14"/>
      <c r="C40" s="44"/>
      <c r="D40" s="21"/>
    </row>
    <row r="41" spans="1:4" s="9" customFormat="1" ht="15">
      <c r="A41" s="14" t="s">
        <v>70</v>
      </c>
      <c r="B41" s="14" t="s">
        <v>71</v>
      </c>
      <c r="C41" s="11">
        <v>10000</v>
      </c>
      <c r="D41" s="12">
        <f>SUM(C41)</f>
        <v>10000</v>
      </c>
    </row>
    <row r="42" spans="1:4" s="9" customFormat="1" ht="15">
      <c r="A42" s="14"/>
      <c r="B42" s="10"/>
      <c r="C42" s="23"/>
      <c r="D42" s="24"/>
    </row>
    <row r="43" spans="1:4" s="9" customFormat="1" ht="15">
      <c r="A43" s="14" t="s">
        <v>66</v>
      </c>
      <c r="B43" s="14" t="s">
        <v>67</v>
      </c>
      <c r="C43" s="11">
        <v>20000</v>
      </c>
      <c r="D43" s="12">
        <f>SUM(C43:C43)</f>
        <v>20000</v>
      </c>
    </row>
    <row r="44" spans="1:4" s="9" customFormat="1" ht="15">
      <c r="A44" s="10"/>
      <c r="B44" s="10"/>
      <c r="D44" s="15"/>
    </row>
    <row r="45" spans="1:4" s="9" customFormat="1" ht="15">
      <c r="A45" s="14" t="s">
        <v>68</v>
      </c>
      <c r="B45" s="14" t="s">
        <v>69</v>
      </c>
      <c r="C45" s="11">
        <v>20000</v>
      </c>
      <c r="D45" s="12">
        <f>C45+C46</f>
        <v>170000</v>
      </c>
    </row>
    <row r="46" spans="1:4" s="9" customFormat="1" ht="15">
      <c r="A46" s="10"/>
      <c r="B46" s="10" t="s">
        <v>50</v>
      </c>
      <c r="C46" s="11">
        <v>150000</v>
      </c>
      <c r="D46" s="13"/>
    </row>
    <row r="47" spans="1:4" s="9" customFormat="1" ht="15">
      <c r="A47" s="14"/>
      <c r="B47" s="14"/>
      <c r="C47" s="11"/>
      <c r="D47" s="12"/>
    </row>
    <row r="48" spans="1:4" s="9" customFormat="1" ht="15">
      <c r="A48" s="14" t="s">
        <v>72</v>
      </c>
      <c r="B48" s="14" t="s">
        <v>73</v>
      </c>
      <c r="C48" s="11"/>
      <c r="D48" s="12">
        <f>SUM(C49:C49)</f>
        <v>40000</v>
      </c>
    </row>
    <row r="49" spans="1:4" s="9" customFormat="1" ht="15">
      <c r="A49" s="10" t="s">
        <v>1</v>
      </c>
      <c r="B49" s="10" t="s">
        <v>19</v>
      </c>
      <c r="C49" s="11">
        <v>40000</v>
      </c>
      <c r="D49" s="15"/>
    </row>
    <row r="50" spans="1:4" s="9" customFormat="1" ht="15">
      <c r="A50" s="14"/>
      <c r="B50" s="14"/>
      <c r="C50" s="11"/>
      <c r="D50" s="12"/>
    </row>
    <row r="51" spans="1:4" s="9" customFormat="1" ht="15">
      <c r="A51" s="14" t="s">
        <v>74</v>
      </c>
      <c r="B51" s="43" t="s">
        <v>75</v>
      </c>
      <c r="C51" s="11">
        <v>9000</v>
      </c>
      <c r="D51" s="12">
        <v>9000</v>
      </c>
    </row>
    <row r="52" spans="1:4" s="9" customFormat="1" ht="15">
      <c r="A52" s="14"/>
      <c r="B52" s="14"/>
      <c r="C52" s="11"/>
      <c r="D52" s="12"/>
    </row>
    <row r="53" spans="1:4" s="9" customFormat="1" ht="15">
      <c r="A53" s="14" t="s">
        <v>76</v>
      </c>
      <c r="B53" s="14" t="s">
        <v>0</v>
      </c>
      <c r="C53" s="11">
        <v>300000</v>
      </c>
      <c r="D53" s="12">
        <f>SUM(C53)</f>
        <v>300000</v>
      </c>
    </row>
    <row r="54" spans="1:4" s="9" customFormat="1" ht="15">
      <c r="A54" s="10"/>
      <c r="B54" s="10"/>
      <c r="C54" s="11"/>
      <c r="D54" s="15"/>
    </row>
    <row r="55" spans="1:4" s="9" customFormat="1" ht="15">
      <c r="A55" s="14" t="s">
        <v>77</v>
      </c>
      <c r="B55" s="14" t="s">
        <v>78</v>
      </c>
      <c r="C55" s="11">
        <v>40000</v>
      </c>
      <c r="D55" s="12">
        <f>SUM(C55)</f>
        <v>40000</v>
      </c>
    </row>
    <row r="56" spans="1:4" s="9" customFormat="1" ht="15">
      <c r="A56" s="10"/>
      <c r="B56" s="10"/>
      <c r="C56" s="11"/>
      <c r="D56" s="13"/>
    </row>
    <row r="57" spans="1:4" s="9" customFormat="1" ht="15">
      <c r="A57" s="14" t="s">
        <v>20</v>
      </c>
      <c r="B57" s="10"/>
      <c r="C57" s="11"/>
      <c r="D57" s="13"/>
    </row>
    <row r="58" spans="1:4" s="9" customFormat="1" ht="15">
      <c r="A58" s="10" t="s">
        <v>79</v>
      </c>
      <c r="B58" s="10" t="s">
        <v>82</v>
      </c>
      <c r="C58" s="11">
        <v>20000</v>
      </c>
      <c r="D58" s="12">
        <f>SUM(C58)</f>
        <v>20000</v>
      </c>
    </row>
    <row r="59" spans="1:4" s="9" customFormat="1" ht="15">
      <c r="A59" s="10" t="s">
        <v>80</v>
      </c>
      <c r="B59" s="10" t="s">
        <v>81</v>
      </c>
      <c r="C59" s="11">
        <v>90000</v>
      </c>
      <c r="D59" s="12">
        <f>SUM(C59)</f>
        <v>90000</v>
      </c>
    </row>
    <row r="60" spans="1:4" s="9" customFormat="1" ht="15">
      <c r="A60" s="10"/>
      <c r="B60" s="10"/>
      <c r="C60" s="11"/>
      <c r="D60" s="12"/>
    </row>
    <row r="61" spans="1:4" s="9" customFormat="1" ht="15">
      <c r="A61" s="14" t="s">
        <v>83</v>
      </c>
      <c r="B61" s="14" t="s">
        <v>84</v>
      </c>
      <c r="C61" s="11">
        <v>40000</v>
      </c>
      <c r="D61" s="12">
        <f>C61</f>
        <v>40000</v>
      </c>
    </row>
    <row r="62" spans="1:4" s="9" customFormat="1" ht="15">
      <c r="A62" s="10"/>
      <c r="B62" s="10"/>
      <c r="C62" s="11"/>
      <c r="D62" s="12"/>
    </row>
    <row r="63" spans="1:4" s="9" customFormat="1" ht="15">
      <c r="A63" s="14" t="s">
        <v>85</v>
      </c>
      <c r="B63" s="14" t="s">
        <v>86</v>
      </c>
      <c r="C63" s="11">
        <v>500000</v>
      </c>
      <c r="D63" s="24">
        <f>SUM(C63:C64)</f>
        <v>530000</v>
      </c>
    </row>
    <row r="64" spans="1:4" s="9" customFormat="1" ht="15">
      <c r="A64" s="10"/>
      <c r="B64" s="10" t="s">
        <v>21</v>
      </c>
      <c r="C64" s="11">
        <v>30000</v>
      </c>
      <c r="D64" s="12"/>
    </row>
    <row r="65" spans="1:4" s="9" customFormat="1" ht="15">
      <c r="A65" s="10"/>
      <c r="B65" s="10"/>
      <c r="C65" s="41"/>
      <c r="D65" s="12"/>
    </row>
    <row r="66" spans="1:4" s="9" customFormat="1" ht="15">
      <c r="A66" s="14" t="s">
        <v>22</v>
      </c>
      <c r="B66" s="14" t="s">
        <v>23</v>
      </c>
      <c r="C66" s="11">
        <v>420000</v>
      </c>
      <c r="D66" s="12">
        <f>SUM(C66)</f>
        <v>420000</v>
      </c>
    </row>
    <row r="67" spans="1:4" s="9" customFormat="1" ht="15">
      <c r="A67" s="14"/>
      <c r="B67" s="14"/>
      <c r="C67" s="11"/>
      <c r="D67" s="12"/>
    </row>
    <row r="68" spans="1:4" s="9" customFormat="1" ht="15">
      <c r="A68" s="14" t="s">
        <v>87</v>
      </c>
      <c r="B68" s="43" t="s">
        <v>88</v>
      </c>
      <c r="C68" s="11">
        <v>16000</v>
      </c>
      <c r="D68" s="24">
        <v>16000</v>
      </c>
    </row>
    <row r="69" spans="1:4" s="9" customFormat="1" ht="15">
      <c r="A69" s="14"/>
      <c r="C69" s="11"/>
      <c r="D69" s="12"/>
    </row>
    <row r="70" spans="1:4" s="9" customFormat="1" ht="15">
      <c r="A70" s="14" t="s">
        <v>89</v>
      </c>
      <c r="B70" s="43" t="s">
        <v>90</v>
      </c>
      <c r="C70" s="11">
        <v>30000</v>
      </c>
      <c r="D70" s="24">
        <v>30000</v>
      </c>
    </row>
    <row r="71" spans="1:4" s="9" customFormat="1" ht="15">
      <c r="A71" s="14"/>
      <c r="B71" s="10"/>
      <c r="C71" s="11"/>
      <c r="D71" s="12"/>
    </row>
    <row r="72" spans="1:4" s="9" customFormat="1" ht="15">
      <c r="A72" s="14" t="s">
        <v>6</v>
      </c>
      <c r="B72" s="10"/>
      <c r="C72" s="11"/>
      <c r="D72" s="12">
        <f>SUM(C73:C81)</f>
        <v>1169000</v>
      </c>
    </row>
    <row r="73" spans="1:4" s="9" customFormat="1" ht="15">
      <c r="A73" s="10" t="s">
        <v>29</v>
      </c>
      <c r="B73" s="10" t="s">
        <v>30</v>
      </c>
      <c r="C73" s="11">
        <v>15000</v>
      </c>
      <c r="D73" s="12"/>
    </row>
    <row r="74" spans="1:4" s="9" customFormat="1" ht="15">
      <c r="A74" s="10" t="s">
        <v>58</v>
      </c>
      <c r="B74" s="10" t="s">
        <v>59</v>
      </c>
      <c r="C74" s="11">
        <v>50000</v>
      </c>
      <c r="D74" s="12"/>
    </row>
    <row r="75" spans="1:4" s="9" customFormat="1" ht="15">
      <c r="A75" s="10" t="s">
        <v>27</v>
      </c>
      <c r="B75" s="10" t="s">
        <v>28</v>
      </c>
      <c r="C75" s="11">
        <v>15000</v>
      </c>
      <c r="D75" s="12"/>
    </row>
    <row r="76" spans="1:4" s="9" customFormat="1" ht="15">
      <c r="A76" s="10" t="s">
        <v>33</v>
      </c>
      <c r="B76" s="10" t="s">
        <v>55</v>
      </c>
      <c r="C76" s="11">
        <v>15500</v>
      </c>
      <c r="D76" s="13"/>
    </row>
    <row r="77" spans="1:4" s="9" customFormat="1" ht="15">
      <c r="A77" s="10" t="s">
        <v>33</v>
      </c>
      <c r="B77" s="10" t="s">
        <v>54</v>
      </c>
      <c r="C77" s="11">
        <v>13000</v>
      </c>
      <c r="D77" s="13"/>
    </row>
    <row r="78" spans="1:4" s="9" customFormat="1" ht="15">
      <c r="A78" s="10" t="s">
        <v>56</v>
      </c>
      <c r="B78" s="10" t="s">
        <v>57</v>
      </c>
      <c r="C78" s="11">
        <v>10000</v>
      </c>
      <c r="D78" s="13"/>
    </row>
    <row r="79" spans="1:3" s="9" customFormat="1" ht="15">
      <c r="A79" s="10" t="s">
        <v>24</v>
      </c>
      <c r="B79" s="10" t="s">
        <v>61</v>
      </c>
      <c r="C79" s="11">
        <v>350000</v>
      </c>
    </row>
    <row r="80" spans="1:4" s="9" customFormat="1" ht="15">
      <c r="A80" s="10" t="s">
        <v>31</v>
      </c>
      <c r="B80" s="10" t="s">
        <v>32</v>
      </c>
      <c r="C80" s="11">
        <v>200500</v>
      </c>
      <c r="D80" s="13"/>
    </row>
    <row r="81" spans="1:4" s="9" customFormat="1" ht="15">
      <c r="A81" s="10" t="s">
        <v>25</v>
      </c>
      <c r="B81" s="10" t="s">
        <v>26</v>
      </c>
      <c r="C81" s="11">
        <v>500000</v>
      </c>
      <c r="D81" s="12"/>
    </row>
    <row r="82" spans="1:4" s="9" customFormat="1" ht="15">
      <c r="A82" s="10"/>
      <c r="B82" s="10"/>
      <c r="C82" s="11"/>
      <c r="D82" s="12"/>
    </row>
    <row r="83" spans="1:4" s="9" customFormat="1" ht="15">
      <c r="A83" s="14" t="s">
        <v>95</v>
      </c>
      <c r="B83" s="14" t="s">
        <v>60</v>
      </c>
      <c r="C83" s="11">
        <v>10000</v>
      </c>
      <c r="D83" s="12">
        <f>SUM(C83)</f>
        <v>10000</v>
      </c>
    </row>
    <row r="84" spans="1:4" s="9" customFormat="1" ht="15">
      <c r="A84" s="14"/>
      <c r="B84" s="10"/>
      <c r="C84" s="11"/>
      <c r="D84" s="12"/>
    </row>
    <row r="85" spans="1:4" s="9" customFormat="1" ht="15">
      <c r="A85" s="14" t="s">
        <v>91</v>
      </c>
      <c r="B85" s="14" t="s">
        <v>92</v>
      </c>
      <c r="C85" s="11">
        <v>16500</v>
      </c>
      <c r="D85" s="12">
        <f>SUM(C85)</f>
        <v>16500</v>
      </c>
    </row>
    <row r="86" spans="1:4" s="9" customFormat="1" ht="15">
      <c r="A86" s="14"/>
      <c r="B86" s="14"/>
      <c r="C86" s="11"/>
      <c r="D86" s="12"/>
    </row>
    <row r="87" spans="1:4" s="9" customFormat="1" ht="15">
      <c r="A87" s="14" t="s">
        <v>93</v>
      </c>
      <c r="B87" s="14" t="s">
        <v>94</v>
      </c>
      <c r="C87" s="11">
        <v>5000</v>
      </c>
      <c r="D87" s="12">
        <f>SUM(C87)</f>
        <v>5000</v>
      </c>
    </row>
    <row r="88" spans="1:4" s="9" customFormat="1" ht="15">
      <c r="A88" s="14"/>
      <c r="B88" s="14"/>
      <c r="C88" s="11"/>
      <c r="D88" s="12"/>
    </row>
    <row r="89" spans="1:4" s="9" customFormat="1" ht="15">
      <c r="A89" s="14"/>
      <c r="B89" s="10"/>
      <c r="C89" s="11"/>
      <c r="D89" s="12"/>
    </row>
    <row r="90" spans="1:4" s="9" customFormat="1" ht="15">
      <c r="A90" s="10"/>
      <c r="B90" s="10"/>
      <c r="C90" s="11"/>
      <c r="D90" s="13"/>
    </row>
    <row r="91" spans="1:4" s="9" customFormat="1" ht="15">
      <c r="A91" s="14" t="s">
        <v>34</v>
      </c>
      <c r="B91" s="10"/>
      <c r="C91" s="11"/>
      <c r="D91" s="12">
        <f>SUM(C92:C97)</f>
        <v>6610000</v>
      </c>
    </row>
    <row r="92" spans="1:4" s="9" customFormat="1" ht="15">
      <c r="A92" s="10" t="s">
        <v>35</v>
      </c>
      <c r="B92" s="10" t="s">
        <v>36</v>
      </c>
      <c r="C92" s="11">
        <v>180000</v>
      </c>
      <c r="D92" s="12"/>
    </row>
    <row r="93" spans="1:4" s="9" customFormat="1" ht="15">
      <c r="A93" s="10" t="s">
        <v>35</v>
      </c>
      <c r="B93" s="10" t="s">
        <v>37</v>
      </c>
      <c r="C93" s="11">
        <v>180000</v>
      </c>
      <c r="D93" s="12"/>
    </row>
    <row r="94" spans="1:4" s="9" customFormat="1" ht="15">
      <c r="A94" s="10" t="s">
        <v>24</v>
      </c>
      <c r="B94" s="16" t="s">
        <v>39</v>
      </c>
      <c r="C94" s="17">
        <v>50000</v>
      </c>
      <c r="D94" s="13"/>
    </row>
    <row r="95" spans="1:4" s="9" customFormat="1" ht="15">
      <c r="A95" s="10" t="s">
        <v>40</v>
      </c>
      <c r="B95" s="16" t="s">
        <v>48</v>
      </c>
      <c r="C95" s="17">
        <v>200000</v>
      </c>
      <c r="D95" s="13"/>
    </row>
    <row r="96" spans="1:4" s="9" customFormat="1" ht="15">
      <c r="A96" s="10" t="s">
        <v>38</v>
      </c>
      <c r="B96" s="16" t="s">
        <v>41</v>
      </c>
      <c r="C96" s="17">
        <v>6000000</v>
      </c>
      <c r="D96" s="13"/>
    </row>
    <row r="97" spans="1:4" ht="12">
      <c r="A97"/>
      <c r="B97"/>
      <c r="C97" s="42"/>
      <c r="D97"/>
    </row>
    <row r="98" spans="1:4" s="9" customFormat="1" ht="15">
      <c r="A98" s="13" t="s">
        <v>42</v>
      </c>
      <c r="B98" s="13"/>
      <c r="C98" s="12"/>
      <c r="D98" s="12">
        <f>SUM(D36:D96)</f>
        <v>9745500</v>
      </c>
    </row>
    <row r="99" spans="1:4" s="9" customFormat="1" ht="15">
      <c r="A99" s="13"/>
      <c r="C99" s="11"/>
      <c r="D99" s="12">
        <f>SUM(D29-D98)</f>
        <v>-7133600</v>
      </c>
    </row>
    <row r="100" spans="1:4" s="9" customFormat="1" ht="15">
      <c r="A100" s="25"/>
      <c r="C100" s="26"/>
      <c r="D100" s="13"/>
    </row>
    <row r="101" spans="1:4" s="9" customFormat="1" ht="15">
      <c r="A101" s="27" t="s">
        <v>49</v>
      </c>
      <c r="C101" s="26"/>
      <c r="D101" s="15"/>
    </row>
    <row r="102" spans="1:4" s="9" customFormat="1" ht="15">
      <c r="A102" s="27" t="s">
        <v>43</v>
      </c>
      <c r="B102" s="28"/>
      <c r="C102" s="29"/>
      <c r="D102" s="30"/>
    </row>
    <row r="103" spans="1:4" s="9" customFormat="1" ht="15">
      <c r="A103" s="27"/>
      <c r="B103" s="28"/>
      <c r="C103" s="31"/>
      <c r="D103" s="32"/>
    </row>
    <row r="104" spans="1:4" ht="12.75">
      <c r="A104"/>
      <c r="B104" s="33" t="s">
        <v>44</v>
      </c>
      <c r="C104" s="34">
        <v>43075</v>
      </c>
      <c r="D104" s="35"/>
    </row>
    <row r="105" spans="1:4" ht="12.75">
      <c r="A105"/>
      <c r="B105" s="33" t="s">
        <v>45</v>
      </c>
      <c r="C105" s="34">
        <v>43075</v>
      </c>
      <c r="D105" s="35"/>
    </row>
    <row r="106" spans="1:4" ht="12.75">
      <c r="A106"/>
      <c r="B106" s="36" t="s">
        <v>46</v>
      </c>
      <c r="C106" s="34"/>
      <c r="D106" s="37"/>
    </row>
    <row r="107" spans="1:4" ht="12.75">
      <c r="A107"/>
      <c r="B107" t="s">
        <v>47</v>
      </c>
      <c r="C107" s="34"/>
      <c r="D107" s="37"/>
    </row>
    <row r="108" spans="1:4" ht="12.75">
      <c r="A108"/>
      <c r="B108"/>
      <c r="C108" s="31"/>
      <c r="D108" s="38"/>
    </row>
    <row r="109" spans="1:4" ht="12.75">
      <c r="A109"/>
      <c r="B109"/>
      <c r="C109" s="31"/>
      <c r="D109" s="39"/>
    </row>
    <row r="110" spans="1:4" ht="12.75">
      <c r="A110"/>
      <c r="B110"/>
      <c r="C110" s="31"/>
      <c r="D110" s="39"/>
    </row>
    <row r="111" spans="1:4" ht="12.75">
      <c r="A111"/>
      <c r="B111"/>
      <c r="C111" s="31"/>
      <c r="D111" s="39"/>
    </row>
    <row r="112" spans="1:4" ht="12.75">
      <c r="A112"/>
      <c r="B112"/>
      <c r="C112" s="31"/>
      <c r="D112" s="39"/>
    </row>
    <row r="113" spans="1:4" ht="12.75">
      <c r="A113"/>
      <c r="B113" s="28"/>
      <c r="C113" s="31"/>
      <c r="D113" s="39"/>
    </row>
    <row r="114" spans="1:4" ht="12.75">
      <c r="A114" s="28"/>
      <c r="B114" s="28"/>
      <c r="C114" s="31"/>
      <c r="D114" s="39"/>
    </row>
    <row r="115" spans="1:4" ht="12.75">
      <c r="A115" s="28"/>
      <c r="B115" s="28"/>
      <c r="C115" s="31"/>
      <c r="D115" s="39"/>
    </row>
    <row r="116" spans="1:4" ht="12.75">
      <c r="A116" s="28"/>
      <c r="B116" s="28"/>
      <c r="C116" s="31"/>
      <c r="D116" s="39"/>
    </row>
    <row r="117" spans="1:4" ht="12.75">
      <c r="A117" s="28"/>
      <c r="B117" s="28"/>
      <c r="C117" s="31"/>
      <c r="D117" s="39"/>
    </row>
    <row r="118" spans="1:4" ht="12.75">
      <c r="A118" s="28"/>
      <c r="B118" s="28"/>
      <c r="C118" s="31"/>
      <c r="D118" s="39"/>
    </row>
    <row r="119" spans="1:4" ht="12.75">
      <c r="A119" s="28"/>
      <c r="B119" s="28"/>
      <c r="C119" s="31"/>
      <c r="D119" s="39"/>
    </row>
    <row r="120" spans="1:4" ht="12.75">
      <c r="A120" s="28"/>
      <c r="B120" s="28"/>
      <c r="C120" s="31"/>
      <c r="D120" s="39"/>
    </row>
    <row r="121" spans="1:4" ht="12.75">
      <c r="A121" s="28"/>
      <c r="B121" s="28"/>
      <c r="C121" s="31"/>
      <c r="D121" s="39"/>
    </row>
    <row r="122" spans="1:4" ht="12.75">
      <c r="A122" s="28"/>
      <c r="B122" s="28"/>
      <c r="C122" s="31"/>
      <c r="D122" s="39"/>
    </row>
    <row r="123" spans="1:4" ht="12.75">
      <c r="A123" s="28"/>
      <c r="B123" s="28"/>
      <c r="C123" s="31"/>
      <c r="D123" s="39"/>
    </row>
    <row r="124" spans="1:4" ht="12.75">
      <c r="A124" s="28"/>
      <c r="B124" s="28"/>
      <c r="C124" s="31"/>
      <c r="D124" s="39"/>
    </row>
    <row r="125" spans="1:4" ht="12.75">
      <c r="A125" s="28"/>
      <c r="B125" s="28"/>
      <c r="C125" s="31"/>
      <c r="D125" s="39"/>
    </row>
    <row r="126" spans="1:4" ht="12.75">
      <c r="A126" s="28"/>
      <c r="B126" s="28"/>
      <c r="C126" s="31"/>
      <c r="D126" s="39"/>
    </row>
    <row r="127" spans="1:4" ht="12.75">
      <c r="A127" s="28"/>
      <c r="B127" s="28"/>
      <c r="C127" s="31"/>
      <c r="D127" s="39"/>
    </row>
    <row r="128" spans="1:4" ht="12.75">
      <c r="A128" s="28"/>
      <c r="B128" s="28"/>
      <c r="C128" s="31"/>
      <c r="D128" s="39"/>
    </row>
    <row r="129" spans="1:4" ht="12.75">
      <c r="A129" s="28"/>
      <c r="B129" s="28"/>
      <c r="C129" s="31"/>
      <c r="D129" s="39"/>
    </row>
    <row r="130" spans="1:4" ht="12.75">
      <c r="A130" s="28"/>
      <c r="B130" s="28"/>
      <c r="C130" s="31"/>
      <c r="D130" s="39"/>
    </row>
    <row r="131" spans="1:4" ht="12.75">
      <c r="A131" s="28"/>
      <c r="B131" s="28"/>
      <c r="C131" s="31"/>
      <c r="D131" s="39"/>
    </row>
    <row r="132" spans="1:4" ht="12.75">
      <c r="A132" s="28"/>
      <c r="B132" s="28"/>
      <c r="C132" s="31"/>
      <c r="D132" s="39"/>
    </row>
    <row r="133" spans="1:4" ht="12.75">
      <c r="A133" s="28"/>
      <c r="B133" s="28"/>
      <c r="C133" s="31"/>
      <c r="D133" s="39"/>
    </row>
    <row r="134" spans="1:4" ht="12.75">
      <c r="A134" s="28"/>
      <c r="B134" s="28"/>
      <c r="C134" s="31"/>
      <c r="D134" s="39"/>
    </row>
    <row r="135" spans="1:4" ht="12.75">
      <c r="A135" s="28"/>
      <c r="B135" s="28"/>
      <c r="C135" s="31"/>
      <c r="D135" s="39"/>
    </row>
    <row r="136" spans="1:4" ht="12.75">
      <c r="A136" s="28"/>
      <c r="B136" s="28"/>
      <c r="C136" s="31"/>
      <c r="D136" s="39"/>
    </row>
    <row r="137" spans="1:4" ht="12.75">
      <c r="A137" s="28"/>
      <c r="B137" s="28"/>
      <c r="C137" s="31"/>
      <c r="D137" s="39"/>
    </row>
    <row r="138" spans="1:4" ht="12.75">
      <c r="A138" s="28"/>
      <c r="B138" s="28"/>
      <c r="C138" s="31"/>
      <c r="D138" s="39"/>
    </row>
    <row r="139" spans="1:4" ht="12.75">
      <c r="A139" s="28"/>
      <c r="B139" s="28"/>
      <c r="C139" s="31"/>
      <c r="D139" s="39"/>
    </row>
    <row r="140" spans="1:4" ht="12.75">
      <c r="A140" s="28"/>
      <c r="B140" s="28"/>
      <c r="C140" s="31"/>
      <c r="D140" s="39"/>
    </row>
    <row r="141" spans="1:4" ht="12.75">
      <c r="A141" s="28"/>
      <c r="B141" s="28"/>
      <c r="C141" s="31"/>
      <c r="D141" s="39"/>
    </row>
    <row r="142" spans="1:4" ht="12.75">
      <c r="A142" s="28"/>
      <c r="B142" s="28"/>
      <c r="C142" s="31"/>
      <c r="D142" s="39"/>
    </row>
    <row r="143" spans="1:4" ht="12.75">
      <c r="A143" s="28"/>
      <c r="B143" s="28"/>
      <c r="C143" s="31"/>
      <c r="D143" s="39"/>
    </row>
    <row r="144" spans="1:4" ht="12.75">
      <c r="A144" s="28"/>
      <c r="B144" s="28"/>
      <c r="C144" s="31"/>
      <c r="D144" s="39"/>
    </row>
    <row r="145" spans="1:4" ht="12.75">
      <c r="A145" s="28"/>
      <c r="B145" s="28"/>
      <c r="C145" s="31"/>
      <c r="D145" s="39"/>
    </row>
    <row r="146" spans="1:4" ht="12.75">
      <c r="A146" s="28"/>
      <c r="B146" s="28"/>
      <c r="C146" s="31"/>
      <c r="D146" s="39"/>
    </row>
    <row r="147" spans="1:4" ht="12.75">
      <c r="A147" s="28"/>
      <c r="B147" s="28"/>
      <c r="C147" s="31"/>
      <c r="D147" s="39"/>
    </row>
    <row r="148" spans="1:4" ht="12.75">
      <c r="A148" s="28"/>
      <c r="B148" s="28"/>
      <c r="C148" s="31"/>
      <c r="D148" s="39"/>
    </row>
    <row r="149" spans="1:4" ht="12.75">
      <c r="A149" s="28"/>
      <c r="B149" s="28"/>
      <c r="C149" s="31"/>
      <c r="D149" s="39"/>
    </row>
    <row r="150" spans="1:4" ht="12.75">
      <c r="A150" s="28"/>
      <c r="B150" s="28"/>
      <c r="C150" s="31"/>
      <c r="D150" s="39"/>
    </row>
    <row r="151" spans="1:4" ht="12.75">
      <c r="A151" s="28"/>
      <c r="B151" s="28"/>
      <c r="C151" s="31"/>
      <c r="D151" s="39"/>
    </row>
    <row r="152" spans="1:4" ht="12.75">
      <c r="A152" s="28"/>
      <c r="B152" s="28"/>
      <c r="C152" s="31"/>
      <c r="D152" s="39"/>
    </row>
    <row r="153" spans="1:4" ht="12.75">
      <c r="A153" s="28"/>
      <c r="B153" s="28"/>
      <c r="C153" s="31"/>
      <c r="D153" s="39"/>
    </row>
    <row r="154" spans="1:4" ht="12.75">
      <c r="A154" s="28"/>
      <c r="B154" s="28"/>
      <c r="C154" s="31"/>
      <c r="D154" s="39"/>
    </row>
    <row r="155" spans="1:4" ht="12.75">
      <c r="A155" s="28"/>
      <c r="B155" s="28"/>
      <c r="C155" s="31"/>
      <c r="D155" s="39"/>
    </row>
    <row r="156" spans="1:4" ht="12.75">
      <c r="A156" s="28"/>
      <c r="B156" s="28"/>
      <c r="C156" s="31"/>
      <c r="D156" s="39"/>
    </row>
    <row r="157" spans="1:4" ht="12.75">
      <c r="A157" s="28"/>
      <c r="B157" s="28"/>
      <c r="C157" s="31"/>
      <c r="D157" s="39"/>
    </row>
    <row r="158" spans="1:4" ht="12.75">
      <c r="A158" s="28"/>
      <c r="B158" s="4"/>
      <c r="D158" s="39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D195" s="5"/>
    </row>
  </sheetData>
  <sheetProtection selectLockedCells="1" selectUnlockedCells="1"/>
  <mergeCells count="2">
    <mergeCell ref="A1:D1"/>
    <mergeCell ref="A36:D36"/>
  </mergeCells>
  <printOptions/>
  <pageMargins left="0.39375" right="0.39375" top="0.6166666666666667" bottom="0.31527777777777777" header="0.31527777777777777" footer="0.5118055555555555"/>
  <pageSetup fitToHeight="1" fitToWidth="1" horizontalDpi="600" verticalDpi="600" orientation="portrait" paperSize="9" scale="47" r:id="rId1"/>
  <headerFooter alignWithMargins="0">
    <oddHeader>&amp;C&amp;"Times New Roman,tučné kurzíva"&amp;14Rozpočet Obce Ježovy pro rok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pavel krivohlavy</cp:lastModifiedBy>
  <cp:lastPrinted>2017-12-06T21:07:23Z</cp:lastPrinted>
  <dcterms:created xsi:type="dcterms:W3CDTF">2016-12-14T18:25:55Z</dcterms:created>
  <dcterms:modified xsi:type="dcterms:W3CDTF">2017-12-06T21:08:22Z</dcterms:modified>
  <cp:category/>
  <cp:version/>
  <cp:contentType/>
  <cp:contentStatus/>
</cp:coreProperties>
</file>